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'0503723'!$I$287</definedName>
    <definedName name="ID_277869" localSheetId="0">'0503723'!$I$285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'0503723'!$D$294:$I$303</definedName>
    <definedName name="T_30200300711" localSheetId="0">'0503723'!$B$280:$L$282</definedName>
    <definedName name="TR_30200300701" localSheetId="0">'0503723'!$D$294:$I$303</definedName>
    <definedName name="TR_30200300711_2339271525" localSheetId="0">'0503723'!$B$280:$L$280</definedName>
    <definedName name="TR_30200300711_2339271527" localSheetId="0">'0503723'!$B$281:$L$281</definedName>
    <definedName name="TR_30200300711_2339271528" localSheetId="0">'0503723'!$B$282:$L$282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J238" s="1"/>
  <c r="J237" s="1"/>
  <c r="I244"/>
  <c r="J240"/>
  <c r="I240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J114" s="1"/>
  <c r="I133"/>
  <c r="J122"/>
  <c r="I122"/>
  <c r="J116"/>
  <c r="I116"/>
  <c r="I114" s="1"/>
  <c r="I113" s="1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I17" s="1"/>
  <c r="I16" s="1"/>
  <c r="J32"/>
  <c r="J17" s="1"/>
  <c r="I32"/>
  <c r="J19"/>
  <c r="I19"/>
  <c r="J74" l="1"/>
  <c r="J16" s="1"/>
  <c r="J113"/>
</calcChain>
</file>

<file path=xl/sharedStrings.xml><?xml version="1.0" encoding="utf-8"?>
<sst xmlns="http://schemas.openxmlformats.org/spreadsheetml/2006/main" count="760" uniqueCount="629">
  <si>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</si>
  <si>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</si>
  <si>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</si>
  <si>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</si>
  <si>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</si>
  <si>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</si>
  <si>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</si>
  <si>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</si>
  <si>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</si>
  <si>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</si>
  <si>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</si>
  <si>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</si>
  <si>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</si>
  <si>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</si>
  <si>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</si>
  <si>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</si>
  <si>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</si>
  <si>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</si>
  <si>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</si>
  <si>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</si>
  <si>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</si>
  <si>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"Сорокинский детский сад "Золотой ключик" Старооскольского городского округа</t>
  </si>
  <si>
    <t xml:space="preserve">по ОКПО </t>
  </si>
  <si>
    <t>92860213</t>
  </si>
  <si>
    <t>VRO</t>
  </si>
  <si>
    <t>ExecutorPhone</t>
  </si>
  <si>
    <t>Обособленное подразделение</t>
  </si>
  <si>
    <t>3128082154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</si>
  <si>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</si>
  <si>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</si>
  <si>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</si>
  <si>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</si>
  <si>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</si>
  <si>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</si>
  <si>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</si>
  <si>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</si>
  <si>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</si>
  <si>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</si>
  <si>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</si>
  <si>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</si>
  <si>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</si>
  <si>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14740000381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</si>
  <si>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</si>
  <si>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</si>
  <si>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</si>
  <si>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</si>
  <si>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</si>
  <si>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</si>
  <si>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</si>
  <si>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</si>
  <si>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</si>
  <si>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</si>
  <si>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</si>
  <si>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</si>
  <si>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</si>
  <si>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</si>
  <si>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</si>
  <si>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</si>
  <si>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</si>
  <si>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</si>
  <si>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</si>
  <si>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</si>
  <si>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</si>
  <si>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</si>
  <si>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</si>
  <si>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</si>
  <si>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</si>
  <si>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</si>
  <si>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</si>
  <si>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</si>
  <si>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</si>
  <si>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</si>
  <si>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</si>
  <si>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</si>
  <si>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</si>
  <si>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</si>
  <si>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</si>
  <si>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</si>
  <si>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</si>
  <si>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</si>
  <si>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</si>
  <si>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</si>
  <si>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</si>
  <si>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</si>
  <si>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</si>
  <si>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</si>
  <si>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</si>
  <si>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</si>
  <si>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</si>
  <si>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</si>
  <si>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</si>
  <si>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</si>
  <si>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</si>
  <si>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</si>
  <si>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</si>
  <si>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</si>
  <si>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</si>
  <si>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</si>
  <si>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</si>
  <si>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</si>
  <si>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</si>
  <si>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</si>
  <si>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</si>
  <si>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</si>
  <si>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</si>
  <si>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</si>
  <si>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</si>
  <si>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</si>
  <si>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</si>
  <si>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</si>
  <si>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</si>
  <si>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</si>
  <si>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</si>
  <si>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</si>
  <si>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</si>
  <si>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</si>
  <si>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</si>
  <si>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</si>
  <si>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</si>
  <si>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</si>
  <si>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</si>
  <si>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</si>
  <si>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</si>
  <si>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</si>
  <si>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</si>
  <si>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</si>
  <si>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</si>
  <si>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</si>
  <si>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</si>
  <si>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</si>
  <si>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</si>
  <si>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</si>
  <si>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</si>
  <si>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</si>
  <si>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</si>
  <si>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</si>
  <si>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</si>
  <si>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</si>
  <si>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</si>
  <si>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</si>
  <si>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</si>
  <si>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</si>
  <si>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</si>
  <si>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</si>
  <si>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</si>
  <si>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</si>
  <si>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</si>
  <si>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</si>
  <si>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</si>
  <si>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</si>
  <si>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</si>
  <si>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</si>
  <si>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</si>
  <si>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</si>
  <si>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</si>
  <si>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</si>
  <si>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</si>
  <si>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</si>
  <si>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</si>
  <si>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</si>
  <si>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</si>
  <si>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</si>
  <si>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</si>
  <si>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</si>
  <si>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</si>
  <si>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</si>
  <si>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</si>
  <si>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</si>
  <si>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</si>
  <si>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</si>
  <si>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</si>
  <si>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</si>
  <si>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</si>
  <si>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</si>
  <si>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</si>
  <si>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</si>
  <si>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</si>
  <si>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</si>
  <si>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</si>
  <si>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</si>
  <si>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</si>
  <si>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</si>
  <si>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</si>
  <si>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</si>
  <si>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</si>
  <si>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</si>
  <si>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</si>
  <si>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</si>
  <si>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</si>
  <si>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</si>
  <si>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</si>
  <si>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</si>
  <si>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</si>
  <si>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</si>
  <si>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</si>
  <si>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</si>
  <si>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</si>
  <si>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</si>
  <si>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</si>
  <si>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</si>
  <si>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</si>
  <si>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</si>
  <si>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</si>
  <si>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</si>
  <si>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</si>
  <si>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</si>
  <si>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</si>
  <si>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</si>
  <si>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</si>
  <si>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</si>
  <si>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</si>
  <si>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</si>
  <si>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</si>
  <si>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</si>
  <si>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</si>
  <si>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</si>
  <si>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</si>
  <si>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</si>
  <si>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</si>
  <si>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</si>
  <si>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</si>
  <si>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</si>
  <si>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</si>
  <si>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</si>
  <si>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</si>
  <si>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</si>
  <si>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</si>
  <si>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</si>
  <si>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</si>
  <si>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</si>
  <si>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</si>
  <si>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</si>
  <si>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</si>
  <si>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</si>
  <si>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</si>
  <si>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</si>
  <si>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</si>
  <si>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</si>
  <si>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</si>
  <si>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</si>
  <si>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</si>
  <si>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</si>
  <si>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</si>
  <si>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</si>
  <si>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</si>
  <si>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</si>
  <si>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</si>
  <si>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</si>
  <si>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</si>
  <si>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</si>
  <si>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</si>
  <si>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</si>
  <si>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</si>
  <si>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</si>
  <si>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</si>
  <si>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</si>
  <si>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</si>
  <si>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</si>
  <si>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</si>
  <si>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</si>
  <si>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</si>
  <si>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</si>
  <si>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</si>
  <si>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</si>
  <si>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</si>
  <si>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</si>
  <si>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</si>
  <si>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</si>
  <si>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</si>
  <si>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</si>
  <si>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</si>
  <si>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</si>
  <si>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</si>
  <si>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</si>
  <si>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</si>
  <si>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</si>
  <si>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</si>
  <si>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</si>
  <si>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</si>
  <si>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</si>
  <si>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</si>
  <si>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</si>
  <si>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</si>
  <si>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</si>
  <si>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</si>
  <si>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</si>
  <si>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</si>
  <si>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</si>
  <si>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</si>
  <si>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</si>
  <si>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</si>
  <si>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</si>
  <si>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</si>
  <si>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</si>
  <si>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</si>
  <si>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</si>
  <si>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</si>
  <si>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</si>
  <si>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</si>
  <si>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</si>
  <si>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</si>
  <si>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</si>
  <si>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</si>
  <si>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</si>
  <si>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</si>
  <si>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</si>
  <si>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</si>
  <si>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</si>
  <si>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</si>
  <si>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</si>
  <si>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</si>
  <si>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</si>
  <si>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</si>
  <si>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</si>
  <si>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</si>
  <si>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</si>
  <si>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</si>
  <si>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</si>
  <si>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</si>
  <si>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</si>
  <si>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</si>
  <si>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</si>
  <si>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</si>
  <si>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</si>
  <si>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</si>
  <si>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</si>
  <si>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</si>
  <si>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</si>
  <si>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</si>
  <si>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</si>
  <si>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</si>
  <si>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</si>
  <si>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</si>
  <si>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</si>
  <si>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</si>
  <si>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</si>
  <si>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</si>
  <si>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</si>
  <si>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</si>
  <si>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</si>
  <si>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</si>
  <si>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</si>
  <si>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</si>
  <si>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</si>
  <si>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</si>
  <si>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</si>
  <si>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</si>
  <si>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</si>
  <si>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</si>
  <si>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</si>
  <si>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</si>
  <si>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</si>
  <si>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</si>
  <si>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</si>
  <si>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</si>
  <si>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</si>
  <si>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</si>
  <si>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</si>
  <si>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</si>
  <si>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</si>
  <si>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</si>
  <si>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</si>
  <si>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</si>
  <si>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</si>
  <si>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</si>
  <si>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</si>
  <si>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</si>
  <si>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</si>
  <si>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</si>
  <si>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</si>
  <si>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</si>
  <si>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</si>
  <si>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</si>
  <si>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</si>
  <si>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</si>
  <si>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</si>
  <si>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</si>
  <si>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</si>
  <si>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</si>
  <si>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</si>
  <si>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</si>
  <si>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</si>
  <si>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</si>
  <si>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</si>
  <si>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</si>
  <si>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</si>
  <si>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</si>
  <si>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</si>
  <si>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</si>
  <si>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</si>
  <si>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</si>
  <si>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</si>
  <si>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</si>
  <si>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</si>
  <si>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</si>
  <si>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</si>
  <si>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</si>
  <si>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</si>
  <si>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</si>
  <si>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</si>
  <si>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</si>
  <si>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</si>
  <si>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</si>
  <si>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</si>
  <si>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</si>
  <si>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</si>
  <si>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</si>
  <si>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</si>
  <si>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</si>
  <si>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</si>
  <si>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</si>
  <si>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</si>
  <si>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</si>
  <si>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</si>
  <si>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</si>
  <si>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</si>
  <si>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</si>
  <si>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</si>
  <si>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</si>
  <si>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</si>
  <si>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</si>
  <si>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</si>
  <si>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</si>
  <si>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</si>
  <si>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</si>
  <si>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</si>
  <si>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</si>
  <si>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</si>
  <si>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</si>
  <si>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</si>
  <si>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</si>
  <si>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</si>
  <si>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</si>
  <si>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</si>
  <si>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</si>
  <si>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</si>
  <si>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</si>
  <si>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</si>
  <si>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</si>
  <si>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</si>
  <si>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</si>
  <si>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</si>
  <si>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</si>
  <si>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</si>
  <si>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</si>
  <si>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</si>
  <si>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</si>
  <si>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</si>
  <si>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</si>
  <si>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</si>
  <si>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</si>
  <si>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</si>
  <si>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</si>
  <si>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</si>
  <si>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</si>
  <si>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</si>
  <si>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</si>
  <si>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</si>
  <si>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</si>
  <si>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</si>
  <si>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</si>
  <si>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</si>
  <si>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</si>
  <si>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</si>
  <si>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</si>
  <si>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</si>
  <si>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</si>
  <si>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</si>
  <si>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</si>
  <si>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</si>
  <si>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</si>
  <si>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</si>
  <si>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</si>
  <si>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</si>
  <si>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</si>
  <si>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</si>
  <si>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</si>
  <si>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</si>
  <si>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</si>
  <si>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</si>
  <si>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</si>
  <si>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</si>
  <si>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</si>
  <si>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</si>
  <si>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</si>
  <si>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</si>
  <si>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</si>
  <si>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</si>
  <si>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</si>
  <si>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</si>
  <si>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</si>
  <si>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</si>
  <si>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</si>
  <si>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</si>
  <si>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</si>
  <si>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</si>
  <si>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</si>
  <si>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</si>
  <si>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</si>
  <si>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</si>
  <si>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</si>
  <si>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</si>
  <si>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</si>
  <si>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</si>
  <si>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</si>
  <si>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</si>
  <si>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</si>
  <si>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</si>
  <si>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</si>
  <si>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</si>
  <si>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</si>
  <si>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</si>
  <si>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</si>
  <si>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</si>
  <si>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</si>
  <si>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</si>
  <si>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</si>
  <si>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</si>
  <si>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</si>
  <si>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</si>
  <si>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</si>
  <si>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</si>
  <si>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</si>
  <si>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</si>
  <si>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</si>
  <si>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</si>
  <si>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</si>
  <si>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</si>
  <si>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</si>
  <si>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</si>
  <si>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</si>
  <si>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</si>
  <si>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</si>
  <si>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</si>
  <si>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</si>
  <si>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</si>
  <si>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</si>
  <si>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</si>
  <si>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</si>
  <si>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</si>
  <si>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</si>
  <si>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</si>
  <si>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</si>
  <si>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</si>
  <si>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</si>
  <si>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</si>
  <si>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</si>
  <si>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</si>
  <si>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</si>
  <si>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</si>
  <si>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</si>
  <si>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</si>
  <si>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</si>
  <si>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</si>
  <si>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</si>
  <si>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</si>
  <si>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</si>
  <si>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</si>
  <si>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</si>
  <si>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</si>
  <si>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</si>
  <si>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</si>
  <si>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</si>
  <si>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</si>
  <si>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</si>
  <si>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</si>
  <si>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</si>
  <si>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</si>
  <si>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</si>
  <si>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</si>
  <si>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</si>
  <si>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</si>
  <si>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</si>
  <si>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</si>
  <si>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</si>
  <si>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</si>
  <si>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</si>
  <si>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</si>
  <si>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</si>
  <si>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</si>
  <si>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</si>
  <si>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</si>
  <si>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</si>
  <si>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</si>
  <si>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</si>
  <si>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</si>
  <si>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</si>
  <si>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</si>
  <si>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</si>
  <si>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</si>
  <si>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</si>
  <si>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</si>
  <si>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</si>
  <si>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</si>
  <si>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</si>
  <si>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</si>
  <si>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</si>
  <si>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</si>
  <si>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</si>
  <si>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</si>
  <si>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</si>
  <si>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</si>
  <si>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</si>
  <si>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</si>
  <si>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</si>
  <si>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</si>
  <si>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</si>
  <si>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</si>
  <si>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Увеличение стоимости лекарственных препаратов и материалов, применяемых в медицинских целях</t>
  </si>
  <si>
    <t>0701</t>
  </si>
  <si>
    <t>Увеличение стоимости продуктов питания</t>
  </si>
  <si>
    <t>Увеличение стоимости прочих материальных запасов</t>
  </si>
  <si>
    <t>Руководитель</t>
  </si>
  <si>
    <t>Логачева И.Н.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</si>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</sst>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291</xdr:row>
      <xdr:rowOff>47625</xdr:rowOff>
    </xdr:from>
    <xdr:to>
      <xdr:col>5</xdr:col>
      <xdr:colOff>819150</xdr:colOff>
      <xdr:row>291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35889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4"/>
  <sheetViews>
    <sheetView tabSelected="1" topLeftCell="A271" zoomScaleNormal="100" workbookViewId="0">
      <selection activeCell="E308" sqref="E308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629817.92000000004</v>
      </c>
      <c r="J16" s="28">
        <f>J17+J74+J104</f>
        <v>617244.6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629817.92000000004</v>
      </c>
      <c r="J17" s="32">
        <f>J19+J32+J44+J51+J59+J66</f>
        <v>617244.6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628817.92000000004</v>
      </c>
      <c r="J32" s="55">
        <f>J34+J35+J39+J40+J41+J42+J43</f>
        <v>617244.6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>
        <v>627470.51</v>
      </c>
      <c r="J35" s="60">
        <v>617244.6</v>
      </c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>
        <v>1347.41</v>
      </c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1000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>
        <v>1000</v>
      </c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640920.43000000005</v>
      </c>
      <c r="J113" s="28">
        <f>J114+J197+J226</f>
        <v>633428.97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640920.43000000005</v>
      </c>
      <c r="J114" s="32">
        <f>J116+J122+J132+J133+J149+J155+J163+J166+J174+J188</f>
        <v>633428.97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/>
      <c r="J118" s="95"/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/>
      <c r="J120" s="81"/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/>
      <c r="J129" s="81"/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30.03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>
        <v>0</v>
      </c>
      <c r="J180" s="82">
        <v>30.03</v>
      </c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640920.43000000005</v>
      </c>
      <c r="J188" s="40">
        <f>SUM(J190:J196)</f>
        <v>633398.93999999994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>
        <v>1485</v>
      </c>
      <c r="J190" s="82">
        <v>1457.45</v>
      </c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>
        <v>611942.43000000005</v>
      </c>
      <c r="J191" s="82">
        <v>607498.89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27493</v>
      </c>
      <c r="J195" s="82">
        <v>24442.6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/>
      <c r="J201" s="95"/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11102.510000000009</v>
      </c>
      <c r="J237" s="114">
        <f>J269-J238-J260</f>
        <v>16184.369999999995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11102.510000000009</v>
      </c>
      <c r="J269" s="117">
        <f>J271+J272+J273</f>
        <v>16184.369999999995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-632512.74</v>
      </c>
      <c r="J271" s="75">
        <v>-633253.72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643615.25</v>
      </c>
      <c r="J272" s="81">
        <v>649438.09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SUM(J280:J283)</f>
        <v>640920.43000000005</v>
      </c>
      <c r="K279" s="137"/>
      <c r="L279" s="137"/>
    </row>
    <row r="280" spans="2:12" ht="34.5" customHeight="1">
      <c r="B280" s="179" t="s">
        <v>608</v>
      </c>
      <c r="C280" s="180"/>
      <c r="D280" s="140" t="s">
        <v>606</v>
      </c>
      <c r="E280" s="141" t="s">
        <v>469</v>
      </c>
      <c r="F280" s="141" t="s">
        <v>348</v>
      </c>
      <c r="G280" s="181" t="s">
        <v>609</v>
      </c>
      <c r="H280" s="181"/>
      <c r="I280" s="142"/>
      <c r="J280" s="143">
        <v>1485</v>
      </c>
      <c r="K280" s="137"/>
      <c r="L280" s="137"/>
    </row>
    <row r="281" spans="2:12" ht="23.25" customHeight="1">
      <c r="B281" s="179" t="s">
        <v>610</v>
      </c>
      <c r="C281" s="180"/>
      <c r="D281" s="140" t="s">
        <v>606</v>
      </c>
      <c r="E281" s="141" t="s">
        <v>471</v>
      </c>
      <c r="F281" s="141" t="s">
        <v>348</v>
      </c>
      <c r="G281" s="181" t="s">
        <v>609</v>
      </c>
      <c r="H281" s="181"/>
      <c r="I281" s="142"/>
      <c r="J281" s="143">
        <v>611942.43000000005</v>
      </c>
      <c r="K281" s="137"/>
      <c r="L281" s="137"/>
    </row>
    <row r="282" spans="2:12" ht="23.25" customHeight="1">
      <c r="B282" s="179" t="s">
        <v>611</v>
      </c>
      <c r="C282" s="180"/>
      <c r="D282" s="140" t="s">
        <v>606</v>
      </c>
      <c r="E282" s="141" t="s">
        <v>480</v>
      </c>
      <c r="F282" s="141" t="s">
        <v>348</v>
      </c>
      <c r="G282" s="181" t="s">
        <v>609</v>
      </c>
      <c r="H282" s="181"/>
      <c r="I282" s="142"/>
      <c r="J282" s="143">
        <v>27493</v>
      </c>
      <c r="K282" s="137"/>
      <c r="L282" s="137"/>
    </row>
    <row r="283" spans="2:12" ht="0.75" customHeight="1" thickBot="1">
      <c r="B283" s="182"/>
      <c r="C283" s="183"/>
      <c r="D283" s="144"/>
      <c r="E283" s="145"/>
      <c r="F283" s="145"/>
      <c r="G283" s="184"/>
      <c r="H283" s="184"/>
      <c r="I283" s="146"/>
      <c r="J283" s="147"/>
      <c r="K283" s="19"/>
      <c r="L283" s="19"/>
    </row>
    <row r="284" spans="2:12">
      <c r="B284" s="148"/>
      <c r="C284" s="148"/>
      <c r="D284" s="148"/>
      <c r="E284" s="148"/>
      <c r="F284" s="10"/>
      <c r="G284" s="10"/>
      <c r="H284" s="10"/>
      <c r="I284" s="148"/>
      <c r="J284" s="148"/>
      <c r="K284" s="149"/>
      <c r="L284" s="19"/>
    </row>
    <row r="285" spans="2:12" ht="15" customHeight="1">
      <c r="B285" s="170" t="s">
        <v>612</v>
      </c>
      <c r="C285" s="170"/>
      <c r="D285" s="150"/>
      <c r="G285" s="177"/>
      <c r="H285" s="177"/>
      <c r="I285" s="178" t="s">
        <v>613</v>
      </c>
      <c r="J285" s="178"/>
      <c r="K285" s="149"/>
      <c r="L285" s="19"/>
    </row>
    <row r="286" spans="2:12">
      <c r="B286" s="150"/>
      <c r="C286" s="150"/>
      <c r="D286" s="150"/>
      <c r="E286" s="168" t="s">
        <v>614</v>
      </c>
      <c r="F286" s="168"/>
      <c r="G286" s="10"/>
      <c r="H286" s="10"/>
      <c r="I286" s="169" t="s">
        <v>615</v>
      </c>
      <c r="J286" s="169"/>
      <c r="K286" s="149"/>
      <c r="L286" s="19"/>
    </row>
    <row r="287" spans="2:12" ht="24.75" customHeight="1">
      <c r="B287" s="170" t="s">
        <v>616</v>
      </c>
      <c r="C287" s="170"/>
      <c r="D287" s="170"/>
      <c r="G287" s="177"/>
      <c r="H287" s="177"/>
      <c r="I287" s="178" t="s">
        <v>627</v>
      </c>
      <c r="J287" s="178"/>
      <c r="K287" s="149"/>
      <c r="L287" s="19"/>
    </row>
    <row r="288" spans="2:12">
      <c r="B288" s="150"/>
      <c r="C288" s="150"/>
      <c r="D288" s="150"/>
      <c r="E288" s="168" t="s">
        <v>614</v>
      </c>
      <c r="F288" s="168"/>
      <c r="G288" s="10"/>
      <c r="H288" s="10"/>
      <c r="I288" s="169" t="s">
        <v>615</v>
      </c>
      <c r="J288" s="169"/>
      <c r="K288" s="149"/>
      <c r="L288" s="19"/>
    </row>
    <row r="289" spans="2:12" ht="23.25" customHeight="1">
      <c r="B289" s="170" t="s">
        <v>628</v>
      </c>
      <c r="C289" s="170"/>
      <c r="D289" s="170"/>
      <c r="E289" s="151"/>
      <c r="F289" s="151"/>
      <c r="G289" s="151"/>
      <c r="H289" s="151"/>
      <c r="I289" s="148"/>
      <c r="J289" s="148"/>
      <c r="K289" s="149"/>
      <c r="L289" s="19"/>
    </row>
    <row r="290" spans="2:12" ht="15.75" customHeight="1">
      <c r="B290" s="151"/>
      <c r="C290" s="151"/>
      <c r="D290" s="151"/>
      <c r="E290" s="151"/>
      <c r="F290" s="151"/>
      <c r="G290" s="151"/>
      <c r="H290" s="151"/>
      <c r="I290" s="148"/>
      <c r="J290" s="148"/>
      <c r="K290" s="149"/>
      <c r="L290" s="19"/>
    </row>
    <row r="291" spans="2:12" hidden="1">
      <c r="E291" s="10"/>
      <c r="F291" s="10"/>
      <c r="G291" s="10"/>
      <c r="H291" s="10"/>
      <c r="I291" s="10"/>
      <c r="J291" s="10"/>
      <c r="K291" s="19"/>
    </row>
    <row r="292" spans="2:12" ht="48" hidden="1" customHeight="1" thickTop="1" thickBot="1">
      <c r="B292" s="19"/>
      <c r="C292" s="19"/>
      <c r="D292" s="171"/>
      <c r="E292" s="172"/>
      <c r="F292" s="172"/>
      <c r="G292" s="173" t="s">
        <v>617</v>
      </c>
      <c r="H292" s="173"/>
      <c r="I292" s="174"/>
      <c r="J292" s="19"/>
      <c r="K292" s="19"/>
    </row>
    <row r="293" spans="2:12" ht="3.75" hidden="1" customHeight="1" thickTop="1" thickBot="1">
      <c r="B293" s="19"/>
      <c r="C293" s="19"/>
      <c r="D293" s="175"/>
      <c r="E293" s="175"/>
      <c r="F293" s="175"/>
      <c r="G293" s="176"/>
      <c r="H293" s="176"/>
      <c r="I293" s="176"/>
      <c r="J293" s="19"/>
      <c r="K293" s="19"/>
    </row>
    <row r="294" spans="2:12" ht="15.75" hidden="1" thickTop="1">
      <c r="D294" s="164" t="s">
        <v>618</v>
      </c>
      <c r="E294" s="165"/>
      <c r="F294" s="165"/>
      <c r="G294" s="166"/>
      <c r="H294" s="166"/>
      <c r="I294" s="167"/>
    </row>
    <row r="295" spans="2:12" hidden="1">
      <c r="D295" s="154" t="s">
        <v>619</v>
      </c>
      <c r="E295" s="155"/>
      <c r="F295" s="155"/>
      <c r="G295" s="156"/>
      <c r="H295" s="156"/>
      <c r="I295" s="157"/>
    </row>
    <row r="296" spans="2:12" hidden="1">
      <c r="D296" s="154" t="s">
        <v>620</v>
      </c>
      <c r="E296" s="155"/>
      <c r="F296" s="155"/>
      <c r="G296" s="158"/>
      <c r="H296" s="158"/>
      <c r="I296" s="159"/>
    </row>
    <row r="297" spans="2:12" hidden="1">
      <c r="D297" s="154" t="s">
        <v>621</v>
      </c>
      <c r="E297" s="155"/>
      <c r="F297" s="155"/>
      <c r="G297" s="158"/>
      <c r="H297" s="158"/>
      <c r="I297" s="159"/>
    </row>
    <row r="298" spans="2:12" hidden="1">
      <c r="D298" s="154" t="s">
        <v>622</v>
      </c>
      <c r="E298" s="155"/>
      <c r="F298" s="155"/>
      <c r="G298" s="158"/>
      <c r="H298" s="158"/>
      <c r="I298" s="159"/>
    </row>
    <row r="299" spans="2:12" hidden="1">
      <c r="D299" s="154" t="s">
        <v>623</v>
      </c>
      <c r="E299" s="155"/>
      <c r="F299" s="155"/>
      <c r="G299" s="156"/>
      <c r="H299" s="156"/>
      <c r="I299" s="157"/>
    </row>
    <row r="300" spans="2:12" hidden="1">
      <c r="D300" s="154" t="s">
        <v>624</v>
      </c>
      <c r="E300" s="155"/>
      <c r="F300" s="155"/>
      <c r="G300" s="156"/>
      <c r="H300" s="156"/>
      <c r="I300" s="157"/>
    </row>
    <row r="301" spans="2:12" hidden="1">
      <c r="D301" s="154" t="s">
        <v>625</v>
      </c>
      <c r="E301" s="155"/>
      <c r="F301" s="155"/>
      <c r="G301" s="158"/>
      <c r="H301" s="158"/>
      <c r="I301" s="159"/>
    </row>
    <row r="302" spans="2:12" ht="15.75" hidden="1" thickBot="1">
      <c r="D302" s="160" t="s">
        <v>626</v>
      </c>
      <c r="E302" s="161"/>
      <c r="F302" s="161"/>
      <c r="G302" s="162"/>
      <c r="H302" s="162"/>
      <c r="I302" s="163"/>
    </row>
    <row r="303" spans="2:12" ht="3.75" hidden="1" customHeight="1" thickTop="1">
      <c r="D303" s="152"/>
      <c r="E303" s="152"/>
      <c r="F303" s="152"/>
      <c r="G303" s="153"/>
      <c r="H303" s="153"/>
      <c r="I303" s="153"/>
    </row>
    <row r="304" spans="2:12" hidden="1"/>
  </sheetData>
  <mergeCells count="330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C285"/>
    <mergeCell ref="G285:H285"/>
    <mergeCell ref="I285:J285"/>
    <mergeCell ref="E286:F286"/>
    <mergeCell ref="I286:J286"/>
    <mergeCell ref="B287:D287"/>
    <mergeCell ref="G287:H287"/>
    <mergeCell ref="I287:J287"/>
    <mergeCell ref="B281:C281"/>
    <mergeCell ref="G281:H281"/>
    <mergeCell ref="B282:C282"/>
    <mergeCell ref="G282:H282"/>
    <mergeCell ref="B283:C283"/>
    <mergeCell ref="G283:H283"/>
    <mergeCell ref="D294:F294"/>
    <mergeCell ref="G294:I294"/>
    <mergeCell ref="D295:F295"/>
    <mergeCell ref="G295:I295"/>
    <mergeCell ref="D296:F296"/>
    <mergeCell ref="G296:I296"/>
    <mergeCell ref="E288:F288"/>
    <mergeCell ref="I288:J288"/>
    <mergeCell ref="B289:D289"/>
    <mergeCell ref="D292:F292"/>
    <mergeCell ref="G292:I292"/>
    <mergeCell ref="D293:F293"/>
    <mergeCell ref="G293:I293"/>
    <mergeCell ref="D303:F303"/>
    <mergeCell ref="G303:I303"/>
    <mergeCell ref="D300:F300"/>
    <mergeCell ref="G300:I300"/>
    <mergeCell ref="D301:F301"/>
    <mergeCell ref="G301:I301"/>
    <mergeCell ref="D302:F302"/>
    <mergeCell ref="G302:I302"/>
    <mergeCell ref="D297:F297"/>
    <mergeCell ref="G297:I297"/>
    <mergeCell ref="D298:F298"/>
    <mergeCell ref="G298:I298"/>
    <mergeCell ref="D299:F299"/>
    <mergeCell ref="G299:I299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1197</vt:i4>
      </vt:variant>
    </vt:vector>
  </HeadingPairs>
  <TitlesOfParts>
    <vt:vector size="119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'0503723'!TR_30200300711_2339271525</vt:lpstr>
      <vt:lpstr>'0503723'!TR_30200300711_2339271527</vt:lpstr>
      <vt:lpstr>'0503723'!TR_30200300711_2339271528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2024-03-20T07:14:04Z</cp:lastPrinted>
  <dcterms:created xsi:type="dcterms:W3CDTF">2024-03-11T11:49:19Z</dcterms:created>
  <dcterms:modified xsi:type="dcterms:W3CDTF">2024-03-20T07:14:06Z</dcterms:modified>
</cp:coreProperties>
</file>