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2"/>
  <c r="K120"/>
  <c r="G120"/>
  <c r="J118"/>
  <c r="J121" s="1"/>
  <c r="F118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G108"/>
  <c r="G105" s="1"/>
  <c r="K106"/>
  <c r="G106"/>
  <c r="K105"/>
  <c r="J105"/>
  <c r="I105"/>
  <c r="I118" s="1"/>
  <c r="I121" s="1"/>
  <c r="H105"/>
  <c r="H118" s="1"/>
  <c r="H121" s="1"/>
  <c r="F105"/>
  <c r="E105"/>
  <c r="E118" s="1"/>
  <c r="E121" s="1"/>
  <c r="D105"/>
  <c r="K104"/>
  <c r="G104"/>
  <c r="G118" s="1"/>
  <c r="G121" s="1"/>
  <c r="K102"/>
  <c r="G102"/>
  <c r="K101"/>
  <c r="G101"/>
  <c r="K99"/>
  <c r="G99"/>
  <c r="K98"/>
  <c r="K118" s="1"/>
  <c r="K121" s="1"/>
  <c r="G98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G57" s="1"/>
  <c r="G89" s="1"/>
  <c r="K65"/>
  <c r="G65"/>
  <c r="K63"/>
  <c r="G63"/>
  <c r="K61"/>
  <c r="G61"/>
  <c r="K60"/>
  <c r="G60"/>
  <c r="K58"/>
  <c r="K57" s="1"/>
  <c r="K89" s="1"/>
  <c r="G58"/>
  <c r="J57"/>
  <c r="J89" s="1"/>
  <c r="I57"/>
  <c r="I89" s="1"/>
  <c r="H57"/>
  <c r="H89" s="1"/>
  <c r="F57"/>
  <c r="F89" s="1"/>
  <c r="E57"/>
  <c r="E89" s="1"/>
  <c r="D57"/>
  <c r="D89" s="1"/>
  <c r="I55"/>
  <c r="I90" s="1"/>
  <c r="F55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H55" s="1"/>
  <c r="H90" s="1"/>
  <c r="F33"/>
  <c r="E33"/>
  <c r="E55" s="1"/>
  <c r="E90" s="1"/>
  <c r="D33"/>
  <c r="K31"/>
  <c r="G31"/>
  <c r="K30"/>
  <c r="G30"/>
  <c r="K29"/>
  <c r="K33" s="1"/>
  <c r="G29"/>
  <c r="G33" s="1"/>
  <c r="J28"/>
  <c r="J55" s="1"/>
  <c r="I28"/>
  <c r="H28"/>
  <c r="F28"/>
  <c r="E28"/>
  <c r="D28"/>
  <c r="D55" s="1"/>
  <c r="K26"/>
  <c r="G26"/>
  <c r="K25"/>
  <c r="G25"/>
  <c r="K24"/>
  <c r="K28" s="1"/>
  <c r="K55" s="1"/>
  <c r="K90" s="1"/>
  <c r="G24"/>
  <c r="G28" s="1"/>
  <c r="G55" s="1"/>
  <c r="G90" s="1"/>
  <c r="J90" l="1"/>
  <c r="D90"/>
  <c r="F90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<sst xmlns="http://schemas.openxmlformats.org/spreadsheetml/2006/main" count="353" uniqueCount="227">
  <si>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</si>
  <si>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</si>
  <si>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</si>
  <si>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</si>
  <si>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</si>
  <si>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</si>
  <si>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</si>
  <si>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</si>
  <si>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</si>
  <si>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</si>
  <si>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</si>
  <si>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</si>
  <si>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</si>
  <si>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</si>
  <si>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</si>
  <si>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</si>
  <si>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</si>
  <si>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</si>
  <si>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</si>
  <si>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</si>
  <si>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92860213</t>
  </si>
  <si>
    <t>3</t>
  </si>
  <si>
    <t>VID</t>
  </si>
  <si>
    <t>Муниципальное бюджетное дошкольное образовательное учреждение "Сорокинский детский сад "Золотой ключик" Старооскольского городского округа</t>
  </si>
  <si>
    <t>ИНН</t>
  </si>
  <si>
    <t>3128082154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</si>
  <si>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</si>
  <si>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</si>
  <si>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</si>
  <si>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</si>
  <si>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</si>
  <si>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14740000381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</si>
  <si>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</si>
  <si>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</si>
  <si>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</si>
  <si>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</si>
  <si>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</si>
  <si>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</si>
  <si>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</si>
  <si>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</si>
  <si>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</si>
  <si>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</si>
  <si>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</si>
  <si>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</si>
  <si>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</si>
  <si>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</si>
  <si>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</si>
  <si>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</si>
  <si>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</si>
  <si>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</si>
  <si>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</si>
  <si>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</si>
  <si>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</si>
  <si>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</si>
  <si>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</si>
  <si>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</si>
  <si>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</si>
  <si>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</si>
  <si>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</si>
  <si>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</si>
  <si>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</si>
  <si>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</si>
  <si>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</si>
  <si>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</si>
  <si>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</si>
  <si>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</si>
  <si>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</si>
  <si>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</si>
  <si>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</si>
  <si>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</si>
  <si>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</si>
  <si>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</si>
  <si>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</si>
  <si>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</si>
  <si>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</si>
  <si>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</si>
  <si>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</si>
  <si>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</si>
  <si>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</si>
  <si>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</si>
  <si>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</si>
  <si>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</si>
  <si>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</si>
  <si>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</si>
  <si>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</si>
  <si>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</si>
  <si>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</si>
  <si>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</si>
  <si>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</si>
  <si>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</si>
  <si>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</si>
  <si>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</si>
  <si>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</si>
  <si>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</si>
  <si>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</si>
  <si>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</si>
  <si>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</si>
  <si>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</si>
  <si>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</si>
  <si>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</si>
  <si>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</si>
  <si>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</si>
  <si>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</si>
  <si>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</si>
  <si>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</si>
  <si>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</si>
  <si>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</si>
  <si>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</si>
  <si>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</si>
  <si>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</si>
  <si>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</si>
  <si>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</si>
  <si>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</si>
  <si>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</si>
  <si>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</si>
  <si>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</si>
  <si>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</si>
  <si>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</si>
  <si>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</si>
  <si>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</si>
  <si>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</si>
  <si>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</si>
  <si>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</si>
  <si>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</si>
  <si>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</si>
  <si>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</si>
  <si>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</si>
  <si>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</si>
  <si>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</si>
  <si>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</si>
  <si>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</si>
  <si>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</si>
  <si>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</si>
  <si>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</si>
  <si>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</si>
  <si>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</si>
  <si>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</si>
  <si>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</si>
  <si>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</si>
  <si>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</si>
  <si>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</si>
  <si>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</si>
  <si>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</si>
  <si>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</si>
  <si>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</si>
  <si>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</si>
  <si>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</si>
  <si>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</si>
  <si>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</si>
  <si>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</si>
  <si>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</si>
  <si>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</si>
  <si>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</si>
  <si>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</si>
  <si>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</si>
  <si>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</si>
  <si>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</si>
  <si>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</si>
  <si>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</si>
  <si>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</si>
  <si>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</si>
  <si>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</si>
  <si>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</si>
  <si>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</si>
  <si>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</si>
  <si>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</si>
  <si>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</si>
  <si>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</si>
  <si>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</si>
  <si>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</si>
  <si>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</si>
  <si>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</si>
  <si>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</si>
  <si>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</si>
  <si>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</si>
  <si>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</si>
  <si>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</si>
  <si>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</si>
  <si>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</si>
  <si>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</si>
  <si>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</si>
  <si>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</si>
  <si>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</si>
  <si>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</si>
  <si>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</si>
  <si>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</si>
  <si>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</si>
  <si>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</si>
  <si>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</si>
  <si>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</si>
  <si>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</si>
  <si>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</si>
  <si>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</si>
  <si>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</si>
  <si>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</si>
  <si>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</si>
  <si>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</si>
  <si>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</si>
  <si>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Логачева И.Н.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</si>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</sst>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3" xfId="1" applyFont="1" applyFill="1" applyBorder="1" applyAlignment="1">
      <alignment horizontal="center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O19" sqref="O19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35" t="s">
        <v>0</v>
      </c>
      <c r="C2" s="136"/>
      <c r="D2" s="136"/>
      <c r="E2" s="136"/>
      <c r="F2" s="136"/>
      <c r="G2" s="136"/>
      <c r="H2" s="136"/>
      <c r="I2" s="136"/>
      <c r="J2" s="136"/>
      <c r="K2" s="3"/>
      <c r="L2" s="2"/>
      <c r="M2" s="4" t="s">
        <v>1</v>
      </c>
    </row>
    <row r="3" spans="2:13" ht="11.25" customHeight="1">
      <c r="B3" s="137" t="s">
        <v>2</v>
      </c>
      <c r="C3" s="138"/>
      <c r="D3" s="138"/>
      <c r="E3" s="138"/>
      <c r="F3" s="138"/>
      <c r="G3" s="138"/>
      <c r="H3" s="138"/>
      <c r="I3" s="138"/>
      <c r="J3" s="138"/>
      <c r="K3" s="3"/>
      <c r="L3" s="2" t="s">
        <v>3</v>
      </c>
      <c r="M3" s="4" t="s">
        <v>4</v>
      </c>
    </row>
    <row r="4" spans="2:13" ht="10.5" customHeight="1" thickBot="1">
      <c r="B4" s="135"/>
      <c r="C4" s="135"/>
      <c r="D4" s="135"/>
      <c r="E4" s="135"/>
      <c r="F4" s="135"/>
      <c r="G4" s="135"/>
      <c r="H4" s="135"/>
      <c r="I4" s="135"/>
      <c r="J4" s="139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40" t="s">
        <v>9</v>
      </c>
      <c r="F5" s="140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41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41"/>
      <c r="C9" s="142" t="s">
        <v>23</v>
      </c>
      <c r="D9" s="142"/>
      <c r="E9" s="142"/>
      <c r="F9" s="142"/>
      <c r="G9" s="142"/>
      <c r="H9" s="142"/>
      <c r="I9" s="142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30"/>
      <c r="D10" s="130"/>
      <c r="E10" s="130"/>
      <c r="F10" s="130"/>
      <c r="G10" s="130"/>
      <c r="H10" s="130"/>
      <c r="I10" s="130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31" t="s">
        <v>29</v>
      </c>
      <c r="D11" s="131"/>
      <c r="E11" s="131"/>
      <c r="F11" s="131"/>
      <c r="G11" s="131"/>
      <c r="H11" s="131"/>
      <c r="I11" s="131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32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32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33" t="s">
        <v>39</v>
      </c>
      <c r="D14" s="133"/>
      <c r="E14" s="133"/>
      <c r="F14" s="133"/>
      <c r="G14" s="133"/>
      <c r="H14" s="133"/>
      <c r="I14" s="133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34"/>
      <c r="D15" s="134"/>
      <c r="E15" s="134"/>
      <c r="F15" s="134"/>
      <c r="G15" s="134"/>
      <c r="H15" s="134"/>
      <c r="I15" s="134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34"/>
      <c r="D16" s="134"/>
      <c r="E16" s="134"/>
      <c r="F16" s="134"/>
      <c r="G16" s="134"/>
      <c r="H16" s="134"/>
      <c r="I16" s="134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49" t="s">
        <v>50</v>
      </c>
      <c r="E18" s="150"/>
      <c r="F18" s="150"/>
      <c r="G18" s="151"/>
      <c r="H18" s="149" t="s">
        <v>51</v>
      </c>
      <c r="I18" s="150"/>
      <c r="J18" s="150"/>
      <c r="K18" s="150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52" t="s">
        <v>57</v>
      </c>
      <c r="H19" s="36" t="s">
        <v>54</v>
      </c>
      <c r="I19" s="37" t="s">
        <v>55</v>
      </c>
      <c r="J19" s="37" t="s">
        <v>56</v>
      </c>
      <c r="K19" s="154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53"/>
      <c r="H20" s="36" t="s">
        <v>61</v>
      </c>
      <c r="I20" s="36" t="s">
        <v>62</v>
      </c>
      <c r="J20" s="36" t="s">
        <v>63</v>
      </c>
      <c r="K20" s="155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53"/>
      <c r="H21" s="36" t="s">
        <v>66</v>
      </c>
      <c r="I21" s="36" t="s">
        <v>67</v>
      </c>
      <c r="J21" s="36" t="s">
        <v>54</v>
      </c>
      <c r="K21" s="155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27171414.399999999</v>
      </c>
      <c r="F24" s="53">
        <v>19571</v>
      </c>
      <c r="G24" s="54">
        <f>D24+E24+F24</f>
        <v>27190985.399999999</v>
      </c>
      <c r="H24" s="52">
        <v>0</v>
      </c>
      <c r="I24" s="53">
        <v>27171902.039999999</v>
      </c>
      <c r="J24" s="53">
        <v>19571</v>
      </c>
      <c r="K24" s="55">
        <f>H24+I24+J24</f>
        <v>27191473.039999999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5369237.4199999999</v>
      </c>
      <c r="F25" s="53">
        <v>19571</v>
      </c>
      <c r="G25" s="54">
        <f>D25+E25+F25</f>
        <v>5388808.4199999999</v>
      </c>
      <c r="H25" s="53">
        <v>0</v>
      </c>
      <c r="I25" s="53">
        <v>5689518.3600000003</v>
      </c>
      <c r="J25" s="53">
        <v>19571</v>
      </c>
      <c r="K25" s="55">
        <f>H25+I25+J25</f>
        <v>5709089.3600000003</v>
      </c>
      <c r="L25" s="33"/>
      <c r="M25" s="33"/>
    </row>
    <row r="26" spans="2:13" ht="12.75" customHeight="1">
      <c r="B26" s="57" t="s">
        <v>77</v>
      </c>
      <c r="C26" s="143" t="s">
        <v>78</v>
      </c>
      <c r="D26" s="145">
        <v>0</v>
      </c>
      <c r="E26" s="145">
        <v>5369237.4199999999</v>
      </c>
      <c r="F26" s="145">
        <v>19571</v>
      </c>
      <c r="G26" s="147">
        <f>D26+E26+F26</f>
        <v>5388808.4199999999</v>
      </c>
      <c r="H26" s="145">
        <v>0</v>
      </c>
      <c r="I26" s="145">
        <v>5689518.3600000003</v>
      </c>
      <c r="J26" s="145">
        <v>19571</v>
      </c>
      <c r="K26" s="156">
        <f>H26+I26+J26</f>
        <v>5709089.3600000003</v>
      </c>
      <c r="L26" s="158"/>
      <c r="M26" s="159"/>
    </row>
    <row r="27" spans="2:13">
      <c r="B27" s="58" t="s">
        <v>79</v>
      </c>
      <c r="C27" s="144"/>
      <c r="D27" s="146"/>
      <c r="E27" s="146"/>
      <c r="F27" s="146"/>
      <c r="G27" s="148"/>
      <c r="H27" s="146"/>
      <c r="I27" s="146"/>
      <c r="J27" s="146"/>
      <c r="K27" s="157"/>
      <c r="L27" s="158"/>
      <c r="M27" s="15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21802176.979999997</v>
      </c>
      <c r="F28" s="60">
        <f t="shared" si="0"/>
        <v>0</v>
      </c>
      <c r="G28" s="60">
        <f t="shared" si="0"/>
        <v>21802176.979999997</v>
      </c>
      <c r="H28" s="60">
        <f t="shared" si="0"/>
        <v>0</v>
      </c>
      <c r="I28" s="60">
        <f t="shared" si="0"/>
        <v>21482383.68</v>
      </c>
      <c r="J28" s="60">
        <f t="shared" si="0"/>
        <v>0</v>
      </c>
      <c r="K28" s="61">
        <f t="shared" si="0"/>
        <v>21482383.68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43" t="s">
        <v>86</v>
      </c>
      <c r="D31" s="145"/>
      <c r="E31" s="145"/>
      <c r="F31" s="145"/>
      <c r="G31" s="147">
        <f>D31+E31+F31</f>
        <v>0</v>
      </c>
      <c r="H31" s="145"/>
      <c r="I31" s="145"/>
      <c r="J31" s="145"/>
      <c r="K31" s="156">
        <f>H31+I31+J31</f>
        <v>0</v>
      </c>
      <c r="L31" s="158"/>
      <c r="M31" s="159"/>
    </row>
    <row r="32" spans="2:13">
      <c r="B32" s="58" t="s">
        <v>87</v>
      </c>
      <c r="C32" s="144"/>
      <c r="D32" s="146"/>
      <c r="E32" s="146"/>
      <c r="F32" s="146"/>
      <c r="G32" s="148"/>
      <c r="H32" s="146"/>
      <c r="I32" s="146"/>
      <c r="J32" s="146"/>
      <c r="K32" s="157"/>
      <c r="L32" s="158"/>
      <c r="M32" s="15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4052060.58</v>
      </c>
      <c r="F34" s="63">
        <v>0</v>
      </c>
      <c r="G34" s="64">
        <f>D34+E34+F34</f>
        <v>4052060.58</v>
      </c>
      <c r="H34" s="52">
        <v>0</v>
      </c>
      <c r="I34" s="63">
        <v>3396599.22</v>
      </c>
      <c r="J34" s="63">
        <v>0</v>
      </c>
      <c r="K34" s="65">
        <f>H34+I34+J34</f>
        <v>3396599.22</v>
      </c>
      <c r="L34" s="33"/>
      <c r="M34" s="33"/>
    </row>
    <row r="35" spans="2:13" ht="23.25">
      <c r="B35" s="56" t="s">
        <v>92</v>
      </c>
      <c r="C35" s="51" t="s">
        <v>93</v>
      </c>
      <c r="D35" s="53">
        <v>1160.43</v>
      </c>
      <c r="E35" s="63">
        <v>281588.21999999997</v>
      </c>
      <c r="F35" s="63">
        <v>41057.93</v>
      </c>
      <c r="G35" s="64">
        <f>D35+E35+F35</f>
        <v>323806.57999999996</v>
      </c>
      <c r="H35" s="53">
        <v>3638.06</v>
      </c>
      <c r="I35" s="63">
        <v>281700.38</v>
      </c>
      <c r="J35" s="63">
        <v>37298.22</v>
      </c>
      <c r="K35" s="65">
        <f>H35+I35+J35</f>
        <v>322636.66000000003</v>
      </c>
      <c r="L35" s="33"/>
      <c r="M35" s="33"/>
    </row>
    <row r="36" spans="2:13" ht="12.75" customHeight="1">
      <c r="B36" s="57" t="s">
        <v>77</v>
      </c>
      <c r="C36" s="143" t="s">
        <v>94</v>
      </c>
      <c r="D36" s="145"/>
      <c r="E36" s="145"/>
      <c r="F36" s="145"/>
      <c r="G36" s="147">
        <f>D36+E36+F36</f>
        <v>0</v>
      </c>
      <c r="H36" s="145"/>
      <c r="I36" s="145"/>
      <c r="J36" s="145"/>
      <c r="K36" s="156">
        <f>H36+I36+J36</f>
        <v>0</v>
      </c>
      <c r="L36" s="158"/>
      <c r="M36" s="159"/>
    </row>
    <row r="37" spans="2:13" ht="15.75" thickBot="1">
      <c r="B37" s="58" t="s">
        <v>95</v>
      </c>
      <c r="C37" s="162"/>
      <c r="D37" s="160"/>
      <c r="E37" s="160"/>
      <c r="F37" s="160"/>
      <c r="G37" s="163"/>
      <c r="H37" s="160"/>
      <c r="I37" s="160"/>
      <c r="J37" s="160"/>
      <c r="K37" s="161"/>
      <c r="L37" s="158"/>
      <c r="M37" s="15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49" t="s">
        <v>50</v>
      </c>
      <c r="E39" s="150"/>
      <c r="F39" s="150"/>
      <c r="G39" s="151"/>
      <c r="H39" s="149" t="s">
        <v>51</v>
      </c>
      <c r="I39" s="150"/>
      <c r="J39" s="150"/>
      <c r="K39" s="150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52" t="s">
        <v>57</v>
      </c>
      <c r="H40" s="36" t="s">
        <v>54</v>
      </c>
      <c r="I40" s="37" t="s">
        <v>55</v>
      </c>
      <c r="J40" s="37" t="s">
        <v>56</v>
      </c>
      <c r="K40" s="154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53"/>
      <c r="H41" s="36" t="s">
        <v>61</v>
      </c>
      <c r="I41" s="36" t="s">
        <v>62</v>
      </c>
      <c r="J41" s="36" t="s">
        <v>63</v>
      </c>
      <c r="K41" s="155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53"/>
      <c r="H42" s="36" t="s">
        <v>66</v>
      </c>
      <c r="I42" s="36" t="s">
        <v>67</v>
      </c>
      <c r="J42" s="36" t="s">
        <v>54</v>
      </c>
      <c r="K42" s="155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77</v>
      </c>
      <c r="C45" s="143" t="s">
        <v>99</v>
      </c>
      <c r="D45" s="145"/>
      <c r="E45" s="145"/>
      <c r="F45" s="145"/>
      <c r="G45" s="147">
        <f>D45+E45+F45</f>
        <v>0</v>
      </c>
      <c r="H45" s="145"/>
      <c r="I45" s="145"/>
      <c r="J45" s="145"/>
      <c r="K45" s="156">
        <f>H45+I45+J45</f>
        <v>0</v>
      </c>
      <c r="L45" s="158"/>
      <c r="M45" s="159"/>
    </row>
    <row r="46" spans="2:13">
      <c r="B46" s="58" t="s">
        <v>100</v>
      </c>
      <c r="C46" s="144"/>
      <c r="D46" s="146"/>
      <c r="E46" s="146"/>
      <c r="F46" s="146"/>
      <c r="G46" s="148"/>
      <c r="H46" s="146"/>
      <c r="I46" s="146"/>
      <c r="J46" s="146"/>
      <c r="K46" s="157"/>
      <c r="L46" s="158"/>
      <c r="M46" s="15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43" t="s">
        <v>105</v>
      </c>
      <c r="D49" s="145"/>
      <c r="E49" s="145"/>
      <c r="F49" s="145"/>
      <c r="G49" s="147">
        <f>D49+E49+F49</f>
        <v>0</v>
      </c>
      <c r="H49" s="145"/>
      <c r="I49" s="145"/>
      <c r="J49" s="145"/>
      <c r="K49" s="156">
        <f>H49+I49+J49</f>
        <v>0</v>
      </c>
      <c r="L49" s="158"/>
      <c r="M49" s="159"/>
    </row>
    <row r="50" spans="2:13">
      <c r="B50" s="58" t="s">
        <v>95</v>
      </c>
      <c r="C50" s="144"/>
      <c r="D50" s="146"/>
      <c r="E50" s="146"/>
      <c r="F50" s="146"/>
      <c r="G50" s="148"/>
      <c r="H50" s="146"/>
      <c r="I50" s="146"/>
      <c r="J50" s="146"/>
      <c r="K50" s="157"/>
      <c r="L50" s="158"/>
      <c r="M50" s="15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1160.43</v>
      </c>
      <c r="E55" s="82">
        <f t="shared" si="2"/>
        <v>26135825.779999994</v>
      </c>
      <c r="F55" s="82">
        <f t="shared" si="2"/>
        <v>41057.93</v>
      </c>
      <c r="G55" s="82">
        <f t="shared" si="2"/>
        <v>26178044.139999993</v>
      </c>
      <c r="H55" s="82">
        <f t="shared" si="2"/>
        <v>3638.06</v>
      </c>
      <c r="I55" s="82">
        <f t="shared" si="2"/>
        <v>25160683.279999997</v>
      </c>
      <c r="J55" s="82">
        <f t="shared" si="2"/>
        <v>37298.22</v>
      </c>
      <c r="K55" s="83">
        <f t="shared" si="2"/>
        <v>25201619.559999999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48016.58</v>
      </c>
      <c r="G57" s="60">
        <f t="shared" si="3"/>
        <v>48016.58</v>
      </c>
      <c r="H57" s="60">
        <f t="shared" si="3"/>
        <v>0</v>
      </c>
      <c r="I57" s="60">
        <f t="shared" si="3"/>
        <v>0</v>
      </c>
      <c r="J57" s="60">
        <f t="shared" si="3"/>
        <v>48590.01</v>
      </c>
      <c r="K57" s="88">
        <f t="shared" si="3"/>
        <v>48590.01</v>
      </c>
      <c r="L57" s="33"/>
      <c r="M57" s="33"/>
    </row>
    <row r="58" spans="2:13">
      <c r="B58" s="57" t="s">
        <v>119</v>
      </c>
      <c r="C58" s="143" t="s">
        <v>120</v>
      </c>
      <c r="D58" s="145">
        <v>0</v>
      </c>
      <c r="E58" s="145">
        <v>0</v>
      </c>
      <c r="F58" s="145">
        <v>48016.58</v>
      </c>
      <c r="G58" s="147">
        <f>D58+E58+F58</f>
        <v>48016.58</v>
      </c>
      <c r="H58" s="145">
        <v>0</v>
      </c>
      <c r="I58" s="145">
        <v>0</v>
      </c>
      <c r="J58" s="145">
        <v>48590.01</v>
      </c>
      <c r="K58" s="156">
        <f>H58+I58+J58</f>
        <v>48590.01</v>
      </c>
      <c r="L58" s="158"/>
      <c r="M58" s="159"/>
    </row>
    <row r="59" spans="2:13" ht="12.75" customHeight="1">
      <c r="B59" s="58" t="s">
        <v>121</v>
      </c>
      <c r="C59" s="144"/>
      <c r="D59" s="146"/>
      <c r="E59" s="146"/>
      <c r="F59" s="146"/>
      <c r="G59" s="148"/>
      <c r="H59" s="146"/>
      <c r="I59" s="146"/>
      <c r="J59" s="146"/>
      <c r="K59" s="157"/>
      <c r="L59" s="158"/>
      <c r="M59" s="15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43" t="s">
        <v>124</v>
      </c>
      <c r="D61" s="145"/>
      <c r="E61" s="145"/>
      <c r="F61" s="145"/>
      <c r="G61" s="147">
        <f>D61+E61+F61</f>
        <v>0</v>
      </c>
      <c r="H61" s="145"/>
      <c r="I61" s="145"/>
      <c r="J61" s="145"/>
      <c r="K61" s="156">
        <f>H61+I61+J61</f>
        <v>0</v>
      </c>
      <c r="L61" s="158"/>
      <c r="M61" s="159"/>
    </row>
    <row r="62" spans="2:13">
      <c r="B62" s="91" t="s">
        <v>125</v>
      </c>
      <c r="C62" s="144"/>
      <c r="D62" s="146"/>
      <c r="E62" s="146"/>
      <c r="F62" s="146"/>
      <c r="G62" s="148"/>
      <c r="H62" s="146"/>
      <c r="I62" s="146"/>
      <c r="J62" s="146"/>
      <c r="K62" s="157"/>
      <c r="L62" s="158"/>
      <c r="M62" s="159"/>
    </row>
    <row r="63" spans="2:13">
      <c r="B63" s="92" t="s">
        <v>77</v>
      </c>
      <c r="C63" s="143" t="s">
        <v>126</v>
      </c>
      <c r="D63" s="145"/>
      <c r="E63" s="145"/>
      <c r="F63" s="145"/>
      <c r="G63" s="147">
        <f>D63+E63+F63</f>
        <v>0</v>
      </c>
      <c r="H63" s="145"/>
      <c r="I63" s="145"/>
      <c r="J63" s="145"/>
      <c r="K63" s="156">
        <f>H63+I63+J63</f>
        <v>0</v>
      </c>
      <c r="L63" s="158"/>
      <c r="M63" s="159"/>
    </row>
    <row r="64" spans="2:13">
      <c r="B64" s="93" t="s">
        <v>100</v>
      </c>
      <c r="C64" s="144"/>
      <c r="D64" s="146"/>
      <c r="E64" s="146"/>
      <c r="F64" s="146"/>
      <c r="G64" s="148"/>
      <c r="H64" s="146"/>
      <c r="I64" s="146"/>
      <c r="J64" s="146"/>
      <c r="K64" s="157"/>
      <c r="L64" s="158"/>
      <c r="M64" s="15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43" t="s">
        <v>133</v>
      </c>
      <c r="D68" s="145"/>
      <c r="E68" s="145"/>
      <c r="F68" s="145"/>
      <c r="G68" s="147">
        <f>D68+E68+F68</f>
        <v>0</v>
      </c>
      <c r="H68" s="145"/>
      <c r="I68" s="145"/>
      <c r="J68" s="145"/>
      <c r="K68" s="156">
        <f>H68+I68+J68</f>
        <v>0</v>
      </c>
      <c r="L68" s="158"/>
      <c r="M68" s="159"/>
    </row>
    <row r="69" spans="2:13">
      <c r="B69" s="58" t="s">
        <v>100</v>
      </c>
      <c r="C69" s="144"/>
      <c r="D69" s="146"/>
      <c r="E69" s="146"/>
      <c r="F69" s="146"/>
      <c r="G69" s="148"/>
      <c r="H69" s="146"/>
      <c r="I69" s="146"/>
      <c r="J69" s="146"/>
      <c r="K69" s="157"/>
      <c r="L69" s="158"/>
      <c r="M69" s="159"/>
    </row>
    <row r="70" spans="2:13" ht="23.25">
      <c r="B70" s="56" t="s">
        <v>134</v>
      </c>
      <c r="C70" s="51" t="s">
        <v>135</v>
      </c>
      <c r="D70" s="53">
        <v>2298994.34</v>
      </c>
      <c r="E70" s="63">
        <v>22646083.57</v>
      </c>
      <c r="F70" s="63">
        <v>0</v>
      </c>
      <c r="G70" s="64">
        <f>D70+E70+F70</f>
        <v>24945077.91</v>
      </c>
      <c r="H70" s="53">
        <v>556318</v>
      </c>
      <c r="I70" s="63">
        <v>16337958.210000001</v>
      </c>
      <c r="J70" s="75">
        <v>0</v>
      </c>
      <c r="K70" s="55">
        <f>H70+I70+J70</f>
        <v>16894276.210000001</v>
      </c>
      <c r="L70" s="33"/>
      <c r="M70" s="33"/>
    </row>
    <row r="71" spans="2:13">
      <c r="B71" s="57" t="s">
        <v>77</v>
      </c>
      <c r="C71" s="143" t="s">
        <v>136</v>
      </c>
      <c r="D71" s="145">
        <v>988317</v>
      </c>
      <c r="E71" s="145">
        <v>7303740</v>
      </c>
      <c r="F71" s="145"/>
      <c r="G71" s="147">
        <f>D71+E71+F71</f>
        <v>8292057</v>
      </c>
      <c r="H71" s="145">
        <v>278159</v>
      </c>
      <c r="I71" s="145">
        <v>8424471</v>
      </c>
      <c r="J71" s="145"/>
      <c r="K71" s="156">
        <f>H71+I71+J71</f>
        <v>8702630</v>
      </c>
      <c r="L71" s="158"/>
      <c r="M71" s="159"/>
    </row>
    <row r="72" spans="2:13">
      <c r="B72" s="58" t="s">
        <v>137</v>
      </c>
      <c r="C72" s="144"/>
      <c r="D72" s="146"/>
      <c r="E72" s="146"/>
      <c r="F72" s="146"/>
      <c r="G72" s="148"/>
      <c r="H72" s="146"/>
      <c r="I72" s="146"/>
      <c r="J72" s="146"/>
      <c r="K72" s="157"/>
      <c r="L72" s="158"/>
      <c r="M72" s="159"/>
    </row>
    <row r="73" spans="2:13" s="95" customFormat="1" ht="22.5">
      <c r="B73" s="56" t="s">
        <v>138</v>
      </c>
      <c r="C73" s="51" t="s">
        <v>139</v>
      </c>
      <c r="D73" s="53"/>
      <c r="E73" s="53"/>
      <c r="F73" s="53"/>
      <c r="G73" s="54">
        <f>D73+E73+F73</f>
        <v>0</v>
      </c>
      <c r="H73" s="53"/>
      <c r="I73" s="53"/>
      <c r="J73" s="53"/>
      <c r="K73" s="65">
        <f>H73+I73+J73</f>
        <v>0</v>
      </c>
      <c r="L73" s="33"/>
      <c r="M73" s="33"/>
    </row>
    <row r="74" spans="2:13" s="95" customFormat="1" ht="12.75">
      <c r="B74" s="57" t="s">
        <v>77</v>
      </c>
      <c r="C74" s="143" t="s">
        <v>140</v>
      </c>
      <c r="D74" s="145"/>
      <c r="E74" s="145"/>
      <c r="F74" s="145"/>
      <c r="G74" s="147">
        <f>D74+E74+F74</f>
        <v>0</v>
      </c>
      <c r="H74" s="145"/>
      <c r="I74" s="145"/>
      <c r="J74" s="145"/>
      <c r="K74" s="156">
        <f>H74+I74+J74</f>
        <v>0</v>
      </c>
      <c r="L74" s="158"/>
      <c r="M74" s="159"/>
    </row>
    <row r="75" spans="2:13" s="95" customFormat="1" ht="13.5" thickBot="1">
      <c r="B75" s="58" t="s">
        <v>137</v>
      </c>
      <c r="C75" s="162"/>
      <c r="D75" s="160"/>
      <c r="E75" s="160"/>
      <c r="F75" s="160"/>
      <c r="G75" s="163"/>
      <c r="H75" s="160"/>
      <c r="I75" s="160"/>
      <c r="J75" s="160"/>
      <c r="K75" s="161"/>
      <c r="L75" s="158"/>
      <c r="M75" s="15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49" t="s">
        <v>50</v>
      </c>
      <c r="E77" s="150"/>
      <c r="F77" s="150"/>
      <c r="G77" s="151"/>
      <c r="H77" s="149" t="s">
        <v>51</v>
      </c>
      <c r="I77" s="150"/>
      <c r="J77" s="150"/>
      <c r="K77" s="150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52" t="s">
        <v>57</v>
      </c>
      <c r="H78" s="36" t="s">
        <v>54</v>
      </c>
      <c r="I78" s="37" t="s">
        <v>55</v>
      </c>
      <c r="J78" s="37" t="s">
        <v>56</v>
      </c>
      <c r="K78" s="154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53"/>
      <c r="H79" s="36" t="s">
        <v>61</v>
      </c>
      <c r="I79" s="36" t="s">
        <v>62</v>
      </c>
      <c r="J79" s="36" t="s">
        <v>63</v>
      </c>
      <c r="K79" s="155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53"/>
      <c r="H80" s="36" t="s">
        <v>66</v>
      </c>
      <c r="I80" s="36" t="s">
        <v>67</v>
      </c>
      <c r="J80" s="36" t="s">
        <v>54</v>
      </c>
      <c r="K80" s="155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43" t="s">
        <v>144</v>
      </c>
      <c r="D83" s="145"/>
      <c r="E83" s="145"/>
      <c r="F83" s="145"/>
      <c r="G83" s="147">
        <f>D83+E83+F83</f>
        <v>0</v>
      </c>
      <c r="H83" s="145"/>
      <c r="I83" s="145"/>
      <c r="J83" s="145"/>
      <c r="K83" s="156">
        <f>H83+I83+J83</f>
        <v>0</v>
      </c>
      <c r="L83" s="158"/>
      <c r="M83" s="159"/>
    </row>
    <row r="84" spans="2:13" s="95" customFormat="1" ht="12.75">
      <c r="B84" s="58" t="s">
        <v>100</v>
      </c>
      <c r="C84" s="144"/>
      <c r="D84" s="146"/>
      <c r="E84" s="146"/>
      <c r="F84" s="146"/>
      <c r="G84" s="148"/>
      <c r="H84" s="146"/>
      <c r="I84" s="146"/>
      <c r="J84" s="146"/>
      <c r="K84" s="157"/>
      <c r="L84" s="158"/>
      <c r="M84" s="15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43" t="s">
        <v>147</v>
      </c>
      <c r="D86" s="145"/>
      <c r="E86" s="145"/>
      <c r="F86" s="145"/>
      <c r="G86" s="147">
        <f>D86+E86+F86</f>
        <v>0</v>
      </c>
      <c r="H86" s="145"/>
      <c r="I86" s="145"/>
      <c r="J86" s="145"/>
      <c r="K86" s="156">
        <f>H86+I86+J86</f>
        <v>0</v>
      </c>
      <c r="L86" s="158"/>
      <c r="M86" s="159"/>
    </row>
    <row r="87" spans="2:13" s="95" customFormat="1" ht="12.75">
      <c r="B87" s="58" t="s">
        <v>148</v>
      </c>
      <c r="C87" s="144"/>
      <c r="D87" s="146"/>
      <c r="E87" s="146"/>
      <c r="F87" s="146"/>
      <c r="G87" s="148"/>
      <c r="H87" s="146"/>
      <c r="I87" s="146"/>
      <c r="J87" s="146"/>
      <c r="K87" s="157"/>
      <c r="L87" s="158"/>
      <c r="M87" s="15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2298994.34</v>
      </c>
      <c r="E89" s="100">
        <f t="shared" si="4"/>
        <v>22646083.57</v>
      </c>
      <c r="F89" s="100">
        <f t="shared" si="4"/>
        <v>48016.58</v>
      </c>
      <c r="G89" s="100">
        <f t="shared" si="4"/>
        <v>24993094.489999998</v>
      </c>
      <c r="H89" s="100">
        <f t="shared" si="4"/>
        <v>556318</v>
      </c>
      <c r="I89" s="100">
        <f t="shared" si="4"/>
        <v>16337958.210000001</v>
      </c>
      <c r="J89" s="100">
        <f t="shared" si="4"/>
        <v>48590.01</v>
      </c>
      <c r="K89" s="101">
        <f t="shared" si="4"/>
        <v>16942866.220000003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2300154.77</v>
      </c>
      <c r="E90" s="103">
        <f t="shared" si="5"/>
        <v>48781909.349999994</v>
      </c>
      <c r="F90" s="103">
        <f t="shared" si="5"/>
        <v>89074.510000000009</v>
      </c>
      <c r="G90" s="103">
        <f t="shared" si="5"/>
        <v>51171138.629999995</v>
      </c>
      <c r="H90" s="103">
        <f t="shared" si="5"/>
        <v>559956.06000000006</v>
      </c>
      <c r="I90" s="103">
        <f t="shared" si="5"/>
        <v>41498641.489999995</v>
      </c>
      <c r="J90" s="103">
        <f t="shared" si="5"/>
        <v>85888.23000000001</v>
      </c>
      <c r="K90" s="104">
        <f t="shared" si="5"/>
        <v>42144485.780000001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49" t="s">
        <v>50</v>
      </c>
      <c r="E92" s="150"/>
      <c r="F92" s="150"/>
      <c r="G92" s="151"/>
      <c r="H92" s="149" t="s">
        <v>51</v>
      </c>
      <c r="I92" s="150"/>
      <c r="J92" s="150"/>
      <c r="K92" s="150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52" t="s">
        <v>57</v>
      </c>
      <c r="H93" s="36" t="s">
        <v>54</v>
      </c>
      <c r="I93" s="37" t="s">
        <v>55</v>
      </c>
      <c r="J93" s="37" t="s">
        <v>56</v>
      </c>
      <c r="K93" s="154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53"/>
      <c r="H94" s="36" t="s">
        <v>61</v>
      </c>
      <c r="I94" s="36" t="s">
        <v>62</v>
      </c>
      <c r="J94" s="36" t="s">
        <v>63</v>
      </c>
      <c r="K94" s="155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53"/>
      <c r="H95" s="36" t="s">
        <v>66</v>
      </c>
      <c r="I95" s="36" t="s">
        <v>67</v>
      </c>
      <c r="J95" s="36" t="s">
        <v>54</v>
      </c>
      <c r="K95" s="155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43" t="s">
        <v>160</v>
      </c>
      <c r="D99" s="145"/>
      <c r="E99" s="145"/>
      <c r="F99" s="145"/>
      <c r="G99" s="147">
        <f>D99+E99+F99</f>
        <v>0</v>
      </c>
      <c r="H99" s="145"/>
      <c r="I99" s="145"/>
      <c r="J99" s="145"/>
      <c r="K99" s="156">
        <f>H99+I99+J99</f>
        <v>0</v>
      </c>
      <c r="L99" s="158"/>
      <c r="M99" s="159"/>
    </row>
    <row r="100" spans="2:13" s="95" customFormat="1" ht="12.75">
      <c r="B100" s="58" t="s">
        <v>100</v>
      </c>
      <c r="C100" s="144"/>
      <c r="D100" s="146"/>
      <c r="E100" s="146"/>
      <c r="F100" s="146"/>
      <c r="G100" s="148"/>
      <c r="H100" s="146"/>
      <c r="I100" s="146"/>
      <c r="J100" s="146"/>
      <c r="K100" s="157"/>
      <c r="L100" s="158"/>
      <c r="M100" s="159"/>
    </row>
    <row r="101" spans="2:13" s="95" customFormat="1" ht="22.5">
      <c r="B101" s="56" t="s">
        <v>161</v>
      </c>
      <c r="C101" s="51" t="s">
        <v>162</v>
      </c>
      <c r="D101" s="53">
        <v>5295.35</v>
      </c>
      <c r="E101" s="63">
        <v>15005.41</v>
      </c>
      <c r="F101" s="63">
        <v>0</v>
      </c>
      <c r="G101" s="64">
        <f>D101+E101+F101</f>
        <v>20300.760000000002</v>
      </c>
      <c r="H101" s="63">
        <v>4600</v>
      </c>
      <c r="I101" s="63">
        <v>80630.509999999995</v>
      </c>
      <c r="J101" s="63">
        <v>14329.66</v>
      </c>
      <c r="K101" s="55">
        <f>H101+I101+J101</f>
        <v>99560.17</v>
      </c>
      <c r="L101" s="33"/>
      <c r="M101" s="33"/>
    </row>
    <row r="102" spans="2:13" s="95" customFormat="1" ht="12.75">
      <c r="B102" s="57" t="s">
        <v>77</v>
      </c>
      <c r="C102" s="143" t="s">
        <v>163</v>
      </c>
      <c r="D102" s="145"/>
      <c r="E102" s="145"/>
      <c r="F102" s="145"/>
      <c r="G102" s="147">
        <f>D102+E102+F102</f>
        <v>0</v>
      </c>
      <c r="H102" s="145"/>
      <c r="I102" s="145"/>
      <c r="J102" s="145"/>
      <c r="K102" s="156">
        <f>H102+I102+J102</f>
        <v>0</v>
      </c>
      <c r="L102" s="158"/>
      <c r="M102" s="159"/>
    </row>
    <row r="103" spans="2:13" s="95" customFormat="1" ht="12.75">
      <c r="B103" s="58" t="s">
        <v>137</v>
      </c>
      <c r="C103" s="144"/>
      <c r="D103" s="146"/>
      <c r="E103" s="146"/>
      <c r="F103" s="146"/>
      <c r="G103" s="148"/>
      <c r="H103" s="146"/>
      <c r="I103" s="146"/>
      <c r="J103" s="146"/>
      <c r="K103" s="157"/>
      <c r="L103" s="158"/>
      <c r="M103" s="159"/>
    </row>
    <row r="104" spans="2:13" s="95" customFormat="1" ht="20.100000000000001" customHeight="1">
      <c r="B104" s="56" t="s">
        <v>164</v>
      </c>
      <c r="C104" s="51" t="s">
        <v>165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10281.620000000001</v>
      </c>
      <c r="G105" s="60">
        <f>G106+G108+G109+G110+G111</f>
        <v>10281.620000000001</v>
      </c>
      <c r="H105" s="60">
        <f>H108+H109+H110+H111</f>
        <v>0</v>
      </c>
      <c r="I105" s="60">
        <f>I108+I109+I110+I111</f>
        <v>0</v>
      </c>
      <c r="J105" s="60">
        <f>J106+J108+J109+J110+J111</f>
        <v>21957.56</v>
      </c>
      <c r="K105" s="61">
        <f>K106+K108+K109+K110+K111</f>
        <v>21957.56</v>
      </c>
      <c r="L105" s="33"/>
      <c r="M105" s="33"/>
    </row>
    <row r="106" spans="2:13" s="95" customFormat="1" ht="12.75">
      <c r="B106" s="57" t="s">
        <v>119</v>
      </c>
      <c r="C106" s="143" t="s">
        <v>168</v>
      </c>
      <c r="D106" s="164" t="s">
        <v>169</v>
      </c>
      <c r="E106" s="164" t="s">
        <v>169</v>
      </c>
      <c r="F106" s="145">
        <v>10281.620000000001</v>
      </c>
      <c r="G106" s="147">
        <f>F106</f>
        <v>10281.620000000001</v>
      </c>
      <c r="H106" s="164" t="s">
        <v>169</v>
      </c>
      <c r="I106" s="164" t="s">
        <v>169</v>
      </c>
      <c r="J106" s="145">
        <v>21957.56</v>
      </c>
      <c r="K106" s="156">
        <f>J106</f>
        <v>21957.56</v>
      </c>
      <c r="L106" s="158"/>
      <c r="M106" s="159"/>
    </row>
    <row r="107" spans="2:13" s="95" customFormat="1" ht="22.5">
      <c r="B107" s="58" t="s">
        <v>170</v>
      </c>
      <c r="C107" s="144"/>
      <c r="D107" s="165"/>
      <c r="E107" s="165"/>
      <c r="F107" s="146"/>
      <c r="G107" s="148"/>
      <c r="H107" s="165"/>
      <c r="I107" s="165"/>
      <c r="J107" s="146"/>
      <c r="K107" s="157"/>
      <c r="L107" s="158"/>
      <c r="M107" s="15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62991.94</v>
      </c>
      <c r="G112" s="64">
        <f t="shared" si="6"/>
        <v>62991.94</v>
      </c>
      <c r="H112" s="63">
        <v>0</v>
      </c>
      <c r="I112" s="63">
        <v>0</v>
      </c>
      <c r="J112" s="63">
        <v>43130.95</v>
      </c>
      <c r="K112" s="55">
        <f t="shared" si="7"/>
        <v>43130.95</v>
      </c>
      <c r="L112" s="33"/>
      <c r="M112" s="33"/>
    </row>
    <row r="113" spans="2:13" s="95" customFormat="1" ht="12.75">
      <c r="B113" s="57" t="s">
        <v>77</v>
      </c>
      <c r="C113" s="143" t="s">
        <v>181</v>
      </c>
      <c r="D113" s="145"/>
      <c r="E113" s="145"/>
      <c r="F113" s="145"/>
      <c r="G113" s="147">
        <f t="shared" si="6"/>
        <v>0</v>
      </c>
      <c r="H113" s="145"/>
      <c r="I113" s="145"/>
      <c r="J113" s="145"/>
      <c r="K113" s="156">
        <f t="shared" si="7"/>
        <v>0</v>
      </c>
      <c r="L113" s="158"/>
      <c r="M113" s="159"/>
    </row>
    <row r="114" spans="2:13" s="95" customFormat="1" ht="12.75">
      <c r="B114" s="58" t="s">
        <v>137</v>
      </c>
      <c r="C114" s="144"/>
      <c r="D114" s="146"/>
      <c r="E114" s="146"/>
      <c r="F114" s="146"/>
      <c r="G114" s="148"/>
      <c r="H114" s="146"/>
      <c r="I114" s="146"/>
      <c r="J114" s="146"/>
      <c r="K114" s="157"/>
      <c r="L114" s="158"/>
      <c r="M114" s="15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29380339.02</v>
      </c>
      <c r="F115" s="75">
        <v>0</v>
      </c>
      <c r="G115" s="64">
        <f>D115+E115+F115</f>
        <v>29380339.02</v>
      </c>
      <c r="H115" s="111">
        <v>0</v>
      </c>
      <c r="I115" s="75">
        <v>28724877.66</v>
      </c>
      <c r="J115" s="75">
        <v>0</v>
      </c>
      <c r="K115" s="55">
        <f>H115+I115+J115</f>
        <v>28724877.66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2293698.9900000002</v>
      </c>
      <c r="E116" s="53">
        <v>22646083.57</v>
      </c>
      <c r="F116" s="53">
        <v>0</v>
      </c>
      <c r="G116" s="64">
        <f>D116+E116+F116</f>
        <v>24939782.560000002</v>
      </c>
      <c r="H116" s="53">
        <v>551718</v>
      </c>
      <c r="I116" s="53">
        <v>16337958.210000001</v>
      </c>
      <c r="J116" s="53">
        <v>0</v>
      </c>
      <c r="K116" s="55">
        <f>H116+I116+J116</f>
        <v>16889676.210000001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343666.6</v>
      </c>
      <c r="F117" s="53">
        <v>0</v>
      </c>
      <c r="G117" s="64">
        <f>D117+E117+F117</f>
        <v>343666.6</v>
      </c>
      <c r="H117" s="53">
        <v>0</v>
      </c>
      <c r="I117" s="53">
        <v>272978.40000000002</v>
      </c>
      <c r="J117" s="53">
        <v>0</v>
      </c>
      <c r="K117" s="55">
        <f>H117+I117+J117</f>
        <v>272978.40000000002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2298994.3400000003</v>
      </c>
      <c r="E118" s="113">
        <f t="shared" si="8"/>
        <v>52385094.600000001</v>
      </c>
      <c r="F118" s="113">
        <f t="shared" si="8"/>
        <v>73273.56</v>
      </c>
      <c r="G118" s="113">
        <f t="shared" si="8"/>
        <v>54757362.500000007</v>
      </c>
      <c r="H118" s="113">
        <f t="shared" si="8"/>
        <v>556318</v>
      </c>
      <c r="I118" s="113">
        <f t="shared" si="8"/>
        <v>45416444.780000001</v>
      </c>
      <c r="J118" s="113">
        <f t="shared" si="8"/>
        <v>79418.17</v>
      </c>
      <c r="K118" s="114">
        <f t="shared" si="8"/>
        <v>46052180.949999996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1160.43</v>
      </c>
      <c r="E120" s="53">
        <v>-3603185.25</v>
      </c>
      <c r="F120" s="53">
        <v>15800.95</v>
      </c>
      <c r="G120" s="54">
        <f>D120+E120+F120</f>
        <v>-3586223.8699999996</v>
      </c>
      <c r="H120" s="53">
        <v>3638.06</v>
      </c>
      <c r="I120" s="53">
        <v>-3917803.29</v>
      </c>
      <c r="J120" s="53">
        <v>6470.06</v>
      </c>
      <c r="K120" s="55">
        <f>H120+I120+J120</f>
        <v>-3907695.17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2300154.7700000005</v>
      </c>
      <c r="E121" s="120">
        <f t="shared" si="9"/>
        <v>48781909.350000001</v>
      </c>
      <c r="F121" s="120">
        <f t="shared" si="9"/>
        <v>89074.51</v>
      </c>
      <c r="G121" s="120">
        <f t="shared" si="9"/>
        <v>51171138.63000001</v>
      </c>
      <c r="H121" s="120">
        <f t="shared" si="9"/>
        <v>559956.06000000006</v>
      </c>
      <c r="I121" s="120">
        <f t="shared" si="9"/>
        <v>41498641.490000002</v>
      </c>
      <c r="J121" s="120">
        <f t="shared" si="9"/>
        <v>85888.23</v>
      </c>
      <c r="K121" s="104">
        <f t="shared" si="9"/>
        <v>42144485.779999994</v>
      </c>
      <c r="L121" s="33"/>
      <c r="M121" s="33"/>
    </row>
    <row r="122" spans="2:13" s="8" customFormat="1" ht="24" customHeight="1">
      <c r="B122" s="171" t="s">
        <v>195</v>
      </c>
      <c r="C122" s="171"/>
      <c r="D122" s="171"/>
      <c r="E122" s="171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72" t="s">
        <v>196</v>
      </c>
      <c r="C123" s="172"/>
      <c r="D123" s="172"/>
      <c r="E123" s="172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73" t="s">
        <v>198</v>
      </c>
      <c r="D125" s="173"/>
      <c r="E125" s="173"/>
      <c r="G125" s="123" t="s">
        <v>199</v>
      </c>
      <c r="H125" s="174"/>
      <c r="I125" s="174"/>
      <c r="J125" s="140" t="s">
        <v>64</v>
      </c>
      <c r="K125" s="140"/>
      <c r="M125" s="4"/>
    </row>
    <row r="126" spans="2:13" s="8" customFormat="1" ht="12.75" hidden="1" customHeight="1">
      <c r="B126" s="123" t="s">
        <v>200</v>
      </c>
      <c r="C126" s="175" t="s">
        <v>201</v>
      </c>
      <c r="D126" s="175"/>
      <c r="E126" s="175"/>
      <c r="G126" s="123"/>
      <c r="H126" s="176" t="s">
        <v>202</v>
      </c>
      <c r="I126" s="176"/>
      <c r="J126" s="176" t="s">
        <v>201</v>
      </c>
      <c r="K126" s="17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66" t="s">
        <v>203</v>
      </c>
      <c r="G128" s="166"/>
      <c r="H128" s="167" t="s">
        <v>204</v>
      </c>
      <c r="I128" s="167"/>
      <c r="J128" s="167"/>
      <c r="K128" s="167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68" t="s">
        <v>205</v>
      </c>
      <c r="I129" s="168"/>
      <c r="J129" s="168"/>
      <c r="K129" s="168"/>
    </row>
    <row r="130" spans="2:11" ht="12.75" hidden="1" customHeight="1">
      <c r="B130" s="15"/>
      <c r="C130" s="25"/>
      <c r="D130" s="169" t="s">
        <v>206</v>
      </c>
      <c r="E130" s="169"/>
      <c r="F130" s="140" t="s">
        <v>207</v>
      </c>
      <c r="G130" s="140"/>
      <c r="H130" s="170"/>
      <c r="I130" s="170"/>
      <c r="J130" s="140" t="s">
        <v>208</v>
      </c>
      <c r="K130" s="140"/>
    </row>
    <row r="131" spans="2:11" ht="12.75" hidden="1" customHeight="1">
      <c r="B131" s="15"/>
      <c r="C131" s="25"/>
      <c r="D131" s="182" t="s">
        <v>209</v>
      </c>
      <c r="E131" s="182"/>
      <c r="F131" s="176" t="s">
        <v>210</v>
      </c>
      <c r="G131" s="176"/>
      <c r="H131" s="176" t="s">
        <v>202</v>
      </c>
      <c r="I131" s="176"/>
      <c r="J131" s="176" t="s">
        <v>201</v>
      </c>
      <c r="K131" s="17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40"/>
      <c r="E133" s="140"/>
      <c r="F133" s="170"/>
      <c r="G133" s="170"/>
      <c r="H133" s="140"/>
      <c r="I133" s="140"/>
      <c r="J133" s="140"/>
      <c r="K133" s="140"/>
    </row>
    <row r="134" spans="2:11" ht="16.5" hidden="1" customHeight="1">
      <c r="B134" s="129" t="s">
        <v>212</v>
      </c>
      <c r="C134" s="122"/>
      <c r="D134" s="176" t="s">
        <v>210</v>
      </c>
      <c r="E134" s="176"/>
      <c r="F134" s="176" t="s">
        <v>202</v>
      </c>
      <c r="G134" s="176"/>
      <c r="H134" s="176" t="s">
        <v>201</v>
      </c>
      <c r="I134" s="176"/>
      <c r="J134" s="177" t="s">
        <v>213</v>
      </c>
      <c r="K134" s="17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78"/>
      <c r="G137" s="179"/>
      <c r="H137" s="180" t="s">
        <v>214</v>
      </c>
      <c r="I137" s="180"/>
      <c r="J137" s="18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36"/>
      <c r="G138" s="136"/>
      <c r="H138" s="136"/>
      <c r="I138" s="136"/>
      <c r="J138" s="136"/>
      <c r="K138" s="3"/>
    </row>
    <row r="139" spans="2:11" ht="15.75" hidden="1" thickTop="1">
      <c r="B139" s="1"/>
      <c r="C139" s="2"/>
      <c r="D139" s="3"/>
      <c r="E139" s="3"/>
      <c r="F139" s="187" t="s">
        <v>216</v>
      </c>
      <c r="G139" s="188"/>
      <c r="H139" s="189"/>
      <c r="I139" s="189"/>
      <c r="J139" s="190"/>
      <c r="K139" s="3"/>
    </row>
    <row r="140" spans="2:11" hidden="1">
      <c r="B140" s="1"/>
      <c r="C140" s="2"/>
      <c r="D140" s="3"/>
      <c r="E140" s="3"/>
      <c r="F140" s="183" t="s">
        <v>217</v>
      </c>
      <c r="G140" s="184"/>
      <c r="H140" s="191"/>
      <c r="I140" s="191"/>
      <c r="J140" s="192"/>
      <c r="K140" s="3"/>
    </row>
    <row r="141" spans="2:11" hidden="1">
      <c r="B141" s="1"/>
      <c r="C141" s="2"/>
      <c r="D141" s="3"/>
      <c r="E141" s="3"/>
      <c r="F141" s="183" t="s">
        <v>218</v>
      </c>
      <c r="G141" s="184"/>
      <c r="H141" s="185"/>
      <c r="I141" s="185"/>
      <c r="J141" s="186"/>
      <c r="K141" s="3"/>
    </row>
    <row r="142" spans="2:11" hidden="1">
      <c r="B142" s="1"/>
      <c r="C142" s="2"/>
      <c r="D142" s="3"/>
      <c r="E142" s="3"/>
      <c r="F142" s="183" t="s">
        <v>219</v>
      </c>
      <c r="G142" s="184"/>
      <c r="H142" s="185"/>
      <c r="I142" s="185"/>
      <c r="J142" s="186"/>
      <c r="K142" s="3"/>
    </row>
    <row r="143" spans="2:11" hidden="1">
      <c r="B143" s="1"/>
      <c r="C143" s="2"/>
      <c r="D143" s="3"/>
      <c r="E143" s="3"/>
      <c r="F143" s="183" t="s">
        <v>220</v>
      </c>
      <c r="G143" s="184"/>
      <c r="H143" s="185"/>
      <c r="I143" s="185"/>
      <c r="J143" s="186"/>
      <c r="K143" s="3"/>
    </row>
    <row r="144" spans="2:11" hidden="1">
      <c r="B144" s="1"/>
      <c r="C144" s="2"/>
      <c r="D144" s="3"/>
      <c r="E144" s="3"/>
      <c r="F144" s="183" t="s">
        <v>221</v>
      </c>
      <c r="G144" s="184"/>
      <c r="H144" s="191"/>
      <c r="I144" s="191"/>
      <c r="J144" s="192"/>
      <c r="K144" s="3"/>
    </row>
    <row r="145" spans="2:10" hidden="1">
      <c r="B145" s="1"/>
      <c r="C145" s="2"/>
      <c r="D145" s="3"/>
      <c r="E145" s="3"/>
      <c r="F145" s="183" t="s">
        <v>222</v>
      </c>
      <c r="G145" s="184"/>
      <c r="H145" s="191"/>
      <c r="I145" s="191"/>
      <c r="J145" s="192"/>
    </row>
    <row r="146" spans="2:10" hidden="1">
      <c r="B146" s="1"/>
      <c r="C146" s="2"/>
      <c r="D146" s="3"/>
      <c r="E146" s="3"/>
      <c r="F146" s="183" t="s">
        <v>223</v>
      </c>
      <c r="G146" s="184"/>
      <c r="H146" s="185"/>
      <c r="I146" s="185"/>
      <c r="J146" s="186"/>
    </row>
    <row r="147" spans="2:10" ht="15.75" hidden="1" thickBot="1">
      <c r="B147" s="1"/>
      <c r="C147" s="2"/>
      <c r="D147" s="3"/>
      <c r="E147" s="3"/>
      <c r="F147" s="193" t="s">
        <v>224</v>
      </c>
      <c r="G147" s="194"/>
      <c r="H147" s="195"/>
      <c r="I147" s="195"/>
      <c r="J147" s="196"/>
    </row>
    <row r="148" spans="2:10" ht="3.75" hidden="1" customHeight="1" thickTop="1">
      <c r="B148" s="1" t="s">
        <v>225</v>
      </c>
      <c r="C148" s="2"/>
      <c r="D148" s="3"/>
      <c r="E148" s="3"/>
      <c r="F148" s="197"/>
      <c r="G148" s="197"/>
      <c r="H148" s="197"/>
      <c r="I148" s="197"/>
      <c r="J148" s="197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</mergeCells>
  <pageMargins left="0.74803149606299213" right="0.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2024-03-20T07:23:22Z</cp:lastPrinted>
  <dcterms:created xsi:type="dcterms:W3CDTF">2024-03-11T11:53:41Z</dcterms:created>
  <dcterms:modified xsi:type="dcterms:W3CDTF">2024-03-20T07:23:56Z</dcterms:modified>
</cp:coreProperties>
</file>